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7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6" i="1"/>
  <c r="B6" i="1"/>
  <c r="C4" i="1"/>
  <c r="C3" i="1" s="1"/>
  <c r="C9" i="1" s="1"/>
  <c r="B3" i="1"/>
  <c r="B9" i="1" s="1"/>
</calcChain>
</file>

<file path=xl/sharedStrings.xml><?xml version="1.0" encoding="utf-8"?>
<sst xmlns="http://schemas.openxmlformats.org/spreadsheetml/2006/main" count="10" uniqueCount="10">
  <si>
    <t>31.12.2015</t>
  </si>
  <si>
    <t>31.12.2014</t>
  </si>
  <si>
    <t xml:space="preserve">Zobowiązania z tytułu emisji </t>
  </si>
  <si>
    <t>Financial instruments measured at amortised cost</t>
  </si>
  <si>
    <t>bonds issued by PKO Finance AB</t>
  </si>
  <si>
    <t>bonds issued by PKO Bank Polski SA</t>
  </si>
  <si>
    <t>bonds issued by PKO Leasing SA</t>
  </si>
  <si>
    <t>mortgage-backed securities issued by Bank Hipoteczny SA</t>
  </si>
  <si>
    <t>Financial instruments measured at fair value through profit and loss - bank securities issued 
by PKO Bank Polski 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</si>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</sst>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>
    <font>
      <sz val="11"/>
      <color theme="1"/>
      <name val="Calibri"/>
      <family val="2"/>
      <charset val="238"/>
      <scheme val="minor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H8" sqref="H8"/>
    </sheetView>
  </sheetViews>
  <sheetFormatPr defaultRowHeight="15"/>
  <cols>
    <col min="1" max="1" width="38.85546875" customWidth="1"/>
    <col min="3" max="3" width="12.7109375" customWidth="1"/>
  </cols>
  <sheetData>
    <row r="1" spans="1:3" ht="15.75" thickTop="1">
      <c r="A1" s="1"/>
      <c r="B1" s="1" t="s">
        <v>0</v>
      </c>
      <c r="C1" s="1" t="s">
        <v>1</v>
      </c>
    </row>
    <row r="2" spans="1:3">
      <c r="A2" s="2" t="s">
        <v>2</v>
      </c>
      <c r="B2" s="2"/>
      <c r="C2" s="2"/>
    </row>
    <row r="3" spans="1:3">
      <c r="A3" s="2" t="s">
        <v>3</v>
      </c>
      <c r="B3" s="3">
        <f>B4+B6+B5+B7</f>
        <v>9361229</v>
      </c>
      <c r="C3" s="3">
        <f>C4+C6+C5+C7</f>
        <v>13182348</v>
      </c>
    </row>
    <row r="4" spans="1:3">
      <c r="A4" s="4" t="s">
        <v>4</v>
      </c>
      <c r="B4" s="3">
        <v>7332263</v>
      </c>
      <c r="C4" s="3">
        <f>12036354-4233+247</f>
        <v>12032368</v>
      </c>
    </row>
    <row r="5" spans="1:3">
      <c r="A5" s="4" t="s">
        <v>5</v>
      </c>
      <c r="B5" s="3">
        <v>1645917</v>
      </c>
      <c r="C5" s="3">
        <v>747825</v>
      </c>
    </row>
    <row r="6" spans="1:3">
      <c r="A6" s="4" t="s">
        <v>6</v>
      </c>
      <c r="B6" s="3">
        <f>363370-239-1</f>
        <v>363130</v>
      </c>
      <c r="C6" s="3">
        <f>587069-184914</f>
        <v>402155</v>
      </c>
    </row>
    <row r="7" spans="1:3" ht="22.5">
      <c r="A7" s="4" t="s">
        <v>7</v>
      </c>
      <c r="B7" s="5">
        <f>29933-10014</f>
        <v>19919</v>
      </c>
      <c r="C7" s="5">
        <v>0</v>
      </c>
    </row>
    <row r="8" spans="1:3" ht="33.75">
      <c r="A8" s="6" t="s">
        <v>8</v>
      </c>
      <c r="B8" s="5">
        <v>71744</v>
      </c>
      <c r="C8" s="5">
        <v>118262</v>
      </c>
    </row>
    <row r="9" spans="1:3">
      <c r="A9" s="7" t="s">
        <v>9</v>
      </c>
      <c r="B9" s="8">
        <f>B8+B3</f>
        <v>9432973</v>
      </c>
      <c r="C9" s="8">
        <f>C8+C3</f>
        <v>13300610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2016-03-22T16:01:57Z</dcterms:created>
  <dcterms:modified xsi:type="dcterms:W3CDTF">2016-03-22T16:14:58Z</dcterms:modified>
</cp:coreProperties>
</file>