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7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ssage\Documents\PKO BP\tab\tabels\dodatkowe\"/>
    </mc:Choice>
  </mc:AlternateContent>
  <bookViews>
    <workbookView xWindow="0" yWindow="0" windowWidth="19200" windowHeight="1137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E12" i="1" s="1"/>
  <c r="C12" i="1"/>
  <c r="B12" i="1"/>
  <c r="E11" i="1"/>
  <c r="E10" i="1"/>
  <c r="E9" i="1"/>
  <c r="E8" i="1"/>
  <c r="C7" i="1"/>
  <c r="C13" i="1" s="1"/>
  <c r="B7" i="1"/>
  <c r="B13" i="1" s="1"/>
  <c r="E13" i="1" s="1"/>
  <c r="D6" i="1"/>
  <c r="D7" i="1" s="1"/>
  <c r="D13" i="1" s="1"/>
  <c r="E5" i="1"/>
  <c r="E4" i="1"/>
  <c r="E3" i="1"/>
  <c r="E6" i="1" l="1"/>
  <c r="E7" i="1" s="1"/>
</calcChain>
</file>

<file path=xl/sharedStrings.xml><?xml version="1.0" encoding="utf-8"?>
<sst xmlns="http://schemas.openxmlformats.org/spreadsheetml/2006/main" count="17" uniqueCount="16">
  <si>
    <t>Loans and advances to customers 
in impairment valuation method in CHF (in nominal currency)</t>
  </si>
  <si>
    <t>31.12.2015</t>
  </si>
  <si>
    <t>Financial institutions</t>
  </si>
  <si>
    <t>Entities</t>
  </si>
  <si>
    <t>Households</t>
  </si>
  <si>
    <t>Total</t>
  </si>
  <si>
    <t>Valuated on an individual basis, of which:</t>
  </si>
  <si>
    <t>impaired</t>
  </si>
  <si>
    <t>Valuated with portfolio method, impaired</t>
  </si>
  <si>
    <t>Valuated with group method (IBNR)</t>
  </si>
  <si>
    <t>Loans and advances to customers - gross</t>
  </si>
  <si>
    <t>Allowances on exposures valuated on an individual basis, of which:</t>
  </si>
  <si>
    <t>Allowances on exposures valuated with portfolio method</t>
  </si>
  <si>
    <t>Allowances on exposures valuated with group method (IBNR)</t>
  </si>
  <si>
    <t>Allowances - total</t>
  </si>
  <si>
    <t>Loans and advances to customers - 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</si>
</sst>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_);_(* \(#,##0\);_(* &quot;-&quot;??_);_(@_)"/>
  </numFmts>
  <fonts count="8">
    <font>
      <sz val="11"/>
      <color theme="1"/>
      <name val="Calibri"/>
      <family val="2"/>
      <charset val="238"/>
      <scheme val="minor"/>
    </font>
    <font>
      <sz val="10"/>
      <name val="Arial Cyr"/>
      <charset val="204"/>
    </font>
    <font>
      <b/>
      <sz val="8"/>
      <name val="PKO Bank Polski"/>
      <family val="2"/>
      <charset val="238"/>
    </font>
    <font>
      <sz val="10"/>
      <name val="Arial"/>
      <family val="2"/>
      <charset val="238"/>
    </font>
    <font>
      <b/>
      <sz val="8"/>
      <color indexed="8"/>
      <name val="PKO Bank Polski"/>
      <family val="2"/>
      <charset val="238"/>
    </font>
    <font>
      <sz val="8"/>
      <color indexed="8"/>
      <name val="PKO Bank Polski"/>
      <family val="2"/>
      <charset val="238"/>
    </font>
    <font>
      <b/>
      <sz val="8"/>
      <color rgb="FFFF0000"/>
      <name val="PKO Bank Polski"/>
      <family val="2"/>
      <charset val="238"/>
    </font>
    <font>
      <sz val="8"/>
      <name val="PKO Bank Polski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rgb="FFFF0000"/>
      </bottom>
      <diagonal/>
    </border>
    <border>
      <left style="thin">
        <color indexed="64"/>
      </left>
      <right/>
      <top style="thin">
        <color rgb="FFFF0000"/>
      </top>
      <bottom/>
      <diagonal/>
    </border>
    <border>
      <left style="thin">
        <color rgb="FFFF0000"/>
      </left>
      <right style="thin">
        <color indexed="64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/>
      <top style="thin">
        <color rgb="FFFF0000"/>
      </top>
      <bottom style="thin">
        <color rgb="FFFF0000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3" fillId="0" borderId="0"/>
  </cellStyleXfs>
  <cellXfs count="21">
    <xf numFmtId="0" fontId="0" fillId="0" borderId="0" xfId="0"/>
    <xf numFmtId="0" fontId="2" fillId="0" borderId="1" xfId="1" applyFont="1" applyBorder="1" applyAlignment="1">
      <alignment vertical="center" wrapText="1"/>
    </xf>
    <xf numFmtId="0" fontId="2" fillId="0" borderId="2" xfId="1" applyFont="1" applyBorder="1" applyAlignment="1">
      <alignment horizontal="left" vertical="center"/>
    </xf>
    <xf numFmtId="0" fontId="2" fillId="0" borderId="3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0" fontId="2" fillId="0" borderId="5" xfId="1" applyFont="1" applyBorder="1" applyAlignment="1">
      <alignment vertical="center" wrapText="1"/>
    </xf>
    <xf numFmtId="4" fontId="4" fillId="0" borderId="6" xfId="2" applyNumberFormat="1" applyFont="1" applyBorder="1" applyAlignment="1">
      <alignment horizontal="left" vertical="center" wrapText="1"/>
    </xf>
    <xf numFmtId="0" fontId="4" fillId="0" borderId="6" xfId="2" applyFont="1" applyBorder="1" applyAlignment="1">
      <alignment horizontal="left" vertical="center" wrapText="1"/>
    </xf>
    <xf numFmtId="0" fontId="5" fillId="0" borderId="6" xfId="2" applyFont="1" applyBorder="1" applyAlignment="1">
      <alignment vertical="center" wrapText="1"/>
    </xf>
    <xf numFmtId="164" fontId="5" fillId="0" borderId="7" xfId="2" applyNumberFormat="1" applyFont="1" applyFill="1" applyBorder="1" applyAlignment="1">
      <alignment horizontal="right" vertical="center" wrapText="1"/>
    </xf>
    <xf numFmtId="0" fontId="5" fillId="0" borderId="6" xfId="2" applyFont="1" applyBorder="1" applyAlignment="1">
      <alignment horizontal="left" vertical="center" wrapText="1" indent="1"/>
    </xf>
    <xf numFmtId="0" fontId="5" fillId="0" borderId="7" xfId="2" applyFont="1" applyBorder="1" applyAlignment="1">
      <alignment vertical="center" wrapText="1"/>
    </xf>
    <xf numFmtId="0" fontId="6" fillId="0" borderId="8" xfId="2" applyFont="1" applyBorder="1" applyAlignment="1">
      <alignment vertical="center" wrapText="1"/>
    </xf>
    <xf numFmtId="164" fontId="6" fillId="0" borderId="8" xfId="3" applyNumberFormat="1" applyFont="1" applyFill="1" applyBorder="1" applyAlignment="1">
      <alignment horizontal="right" vertical="center" wrapText="1"/>
    </xf>
    <xf numFmtId="0" fontId="5" fillId="0" borderId="5" xfId="2" applyFont="1" applyBorder="1" applyAlignment="1">
      <alignment vertical="center" wrapText="1"/>
    </xf>
    <xf numFmtId="164" fontId="5" fillId="0" borderId="9" xfId="2" applyNumberFormat="1" applyFont="1" applyFill="1" applyBorder="1" applyAlignment="1">
      <alignment horizontal="right" vertical="center" wrapText="1"/>
    </xf>
    <xf numFmtId="0" fontId="7" fillId="0" borderId="6" xfId="2" applyFont="1" applyBorder="1" applyAlignment="1">
      <alignment horizontal="left" vertical="center" indent="1"/>
    </xf>
    <xf numFmtId="164" fontId="5" fillId="0" borderId="10" xfId="2" applyNumberFormat="1" applyFont="1" applyFill="1" applyBorder="1" applyAlignment="1">
      <alignment horizontal="right" vertical="center" wrapText="1"/>
    </xf>
    <xf numFmtId="0" fontId="6" fillId="0" borderId="11" xfId="2" applyFont="1" applyBorder="1" applyAlignment="1">
      <alignment vertical="center" wrapText="1"/>
    </xf>
    <xf numFmtId="164" fontId="6" fillId="0" borderId="12" xfId="2" applyNumberFormat="1" applyFont="1" applyFill="1" applyBorder="1" applyAlignment="1">
      <alignment horizontal="right" vertical="center" wrapText="1"/>
    </xf>
    <xf numFmtId="0" fontId="6" fillId="0" borderId="13" xfId="2" applyFont="1" applyBorder="1" applyAlignment="1">
      <alignment vertical="center" wrapText="1"/>
    </xf>
  </cellXfs>
  <cellStyles count="4">
    <cellStyle name="Normalny" xfId="0" builtinId="0"/>
    <cellStyle name="Normalny 105" xfId="2"/>
    <cellStyle name="Normalny 2" xfId="1"/>
    <cellStyle name="Normalny 2 2 2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E18" sqref="E18"/>
    </sheetView>
  </sheetViews>
  <sheetFormatPr defaultRowHeight="15"/>
  <cols>
    <col min="1" max="1" width="46.140625" customWidth="1"/>
    <col min="4" max="5" width="9.5703125" bestFit="1" customWidth="1"/>
  </cols>
  <sheetData>
    <row r="1" spans="1:5" ht="15.75" thickTop="1">
      <c r="A1" s="1" t="s">
        <v>0</v>
      </c>
      <c r="B1" s="2" t="s">
        <v>1</v>
      </c>
      <c r="C1" s="3"/>
      <c r="D1" s="3"/>
      <c r="E1" s="4"/>
    </row>
    <row r="2" spans="1:5" ht="33.75">
      <c r="A2" s="5"/>
      <c r="B2" s="6" t="s">
        <v>2</v>
      </c>
      <c r="C2" s="7" t="s">
        <v>3</v>
      </c>
      <c r="D2" s="7" t="s">
        <v>4</v>
      </c>
      <c r="E2" s="7" t="s">
        <v>5</v>
      </c>
    </row>
    <row r="3" spans="1:5">
      <c r="A3" s="8" t="s">
        <v>6</v>
      </c>
      <c r="B3" s="9">
        <v>0</v>
      </c>
      <c r="C3" s="9">
        <v>170986</v>
      </c>
      <c r="D3" s="9">
        <v>223586</v>
      </c>
      <c r="E3" s="9">
        <f>B3+C3+D3</f>
        <v>394572</v>
      </c>
    </row>
    <row r="4" spans="1:5">
      <c r="A4" s="10" t="s">
        <v>7</v>
      </c>
      <c r="B4" s="9">
        <v>0</v>
      </c>
      <c r="C4" s="9">
        <v>134743</v>
      </c>
      <c r="D4" s="9">
        <v>208089</v>
      </c>
      <c r="E4" s="9">
        <f t="shared" ref="E4:E5" si="0">B4+C4+D4</f>
        <v>342832</v>
      </c>
    </row>
    <row r="5" spans="1:5">
      <c r="A5" s="8" t="s">
        <v>8</v>
      </c>
      <c r="B5" s="9">
        <v>0</v>
      </c>
      <c r="C5" s="9">
        <v>32034</v>
      </c>
      <c r="D5" s="9">
        <v>1126529</v>
      </c>
      <c r="E5" s="9">
        <f t="shared" si="0"/>
        <v>1158563</v>
      </c>
    </row>
    <row r="6" spans="1:5">
      <c r="A6" s="11" t="s">
        <v>9</v>
      </c>
      <c r="B6" s="9">
        <v>6098</v>
      </c>
      <c r="C6" s="9">
        <v>372332</v>
      </c>
      <c r="D6" s="9">
        <f>30321994-12928-1</f>
        <v>30309065</v>
      </c>
      <c r="E6" s="9">
        <f>B6+C6+D6</f>
        <v>30687495</v>
      </c>
    </row>
    <row r="7" spans="1:5">
      <c r="A7" s="12" t="s">
        <v>10</v>
      </c>
      <c r="B7" s="13">
        <f>B3+B5+B6</f>
        <v>6098</v>
      </c>
      <c r="C7" s="13">
        <f t="shared" ref="C7:E7" si="1">C3+C5+C6</f>
        <v>575352</v>
      </c>
      <c r="D7" s="13">
        <f t="shared" si="1"/>
        <v>31659180</v>
      </c>
      <c r="E7" s="13">
        <f t="shared" si="1"/>
        <v>32240630</v>
      </c>
    </row>
    <row r="8" spans="1:5" ht="22.5">
      <c r="A8" s="14" t="s">
        <v>11</v>
      </c>
      <c r="B8" s="15">
        <v>0</v>
      </c>
      <c r="C8" s="15">
        <v>-45601</v>
      </c>
      <c r="D8" s="15">
        <v>-95867</v>
      </c>
      <c r="E8" s="15">
        <f>B8+C8+D8</f>
        <v>-141468</v>
      </c>
    </row>
    <row r="9" spans="1:5">
      <c r="A9" s="16" t="s">
        <v>7</v>
      </c>
      <c r="B9" s="9">
        <v>0</v>
      </c>
      <c r="C9" s="9">
        <v>-45185</v>
      </c>
      <c r="D9" s="9">
        <v>-93751</v>
      </c>
      <c r="E9" s="9">
        <f t="shared" ref="E9:E13" si="2">B9+C9+D9</f>
        <v>-138936</v>
      </c>
    </row>
    <row r="10" spans="1:5">
      <c r="A10" s="8" t="s">
        <v>12</v>
      </c>
      <c r="B10" s="9">
        <v>0</v>
      </c>
      <c r="C10" s="9">
        <v>-18199</v>
      </c>
      <c r="D10" s="9">
        <v>-699206</v>
      </c>
      <c r="E10" s="9">
        <f t="shared" si="2"/>
        <v>-717405</v>
      </c>
    </row>
    <row r="11" spans="1:5">
      <c r="A11" s="11" t="s">
        <v>13</v>
      </c>
      <c r="B11" s="17">
        <v>-171</v>
      </c>
      <c r="C11" s="17">
        <v>-2711</v>
      </c>
      <c r="D11" s="17">
        <v>-100384</v>
      </c>
      <c r="E11" s="17">
        <f t="shared" si="2"/>
        <v>-103266</v>
      </c>
    </row>
    <row r="12" spans="1:5">
      <c r="A12" s="18" t="s">
        <v>14</v>
      </c>
      <c r="B12" s="19">
        <f>B8+B10+B11</f>
        <v>-171</v>
      </c>
      <c r="C12" s="19">
        <f t="shared" ref="C12:D12" si="3">C8+C10+C11</f>
        <v>-66511</v>
      </c>
      <c r="D12" s="19">
        <f t="shared" si="3"/>
        <v>-895457</v>
      </c>
      <c r="E12" s="19">
        <f t="shared" si="2"/>
        <v>-962139</v>
      </c>
    </row>
    <row r="13" spans="1:5">
      <c r="A13" s="20" t="s">
        <v>15</v>
      </c>
      <c r="B13" s="13">
        <f>B7+B12</f>
        <v>5927</v>
      </c>
      <c r="C13" s="13">
        <f>C7+C12</f>
        <v>508841</v>
      </c>
      <c r="D13" s="13">
        <f>D7+D12</f>
        <v>30763723</v>
      </c>
      <c r="E13" s="13">
        <f t="shared" si="2"/>
        <v>31278491</v>
      </c>
    </row>
  </sheetData>
  <mergeCells count="2">
    <mergeCell ref="A1:A2"/>
    <mergeCell ref="B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</dc:creator>
  <cp:lastModifiedBy>Monika</cp:lastModifiedBy>
  <dcterms:created xsi:type="dcterms:W3CDTF">2016-04-25T08:12:24Z</dcterms:created>
  <dcterms:modified xsi:type="dcterms:W3CDTF">2016-04-25T08:13:00Z</dcterms:modified>
</cp:coreProperties>
</file>